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й стол 2023г\2023год\Планово экономический отдел\"/>
    </mc:Choice>
  </mc:AlternateContent>
  <xr:revisionPtr revIDLastSave="0" documentId="13_ncr:1_{197D22E5-252E-4FCE-B93C-8F818D7B765C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H41" i="1" l="1"/>
  <c r="G41" i="1"/>
  <c r="F41" i="1"/>
  <c r="E41" i="1"/>
  <c r="D41" i="1"/>
  <c r="C41" i="1"/>
  <c r="A41" i="1"/>
  <c r="H38" i="1"/>
  <c r="G38" i="1"/>
  <c r="F38" i="1"/>
  <c r="E38" i="1"/>
  <c r="C38" i="1"/>
  <c r="A38" i="1"/>
  <c r="H35" i="1"/>
  <c r="D35" i="1"/>
  <c r="C35" i="1"/>
  <c r="D44" i="1" l="1"/>
  <c r="H44" i="1"/>
  <c r="E44" i="1"/>
  <c r="O46" i="1"/>
</calcChain>
</file>

<file path=xl/sharedStrings.xml><?xml version="1.0" encoding="utf-8"?>
<sst xmlns="http://schemas.openxmlformats.org/spreadsheetml/2006/main" count="65" uniqueCount="46">
  <si>
    <t>№ п/п</t>
  </si>
  <si>
    <t>Наименование</t>
  </si>
  <si>
    <t>Микро</t>
  </si>
  <si>
    <t>Объем отгруженных, тыс. руб.</t>
  </si>
  <si>
    <t>Численнсть, чел.</t>
  </si>
  <si>
    <t>З/П</t>
  </si>
  <si>
    <t>Объем инвестиций, тыс.руб.</t>
  </si>
  <si>
    <t>Индивидуальные предприниматели</t>
  </si>
  <si>
    <t>Итого:</t>
  </si>
  <si>
    <t>Юридические лица</t>
  </si>
  <si>
    <t>Крестьянкие фермерские хозяйства</t>
  </si>
  <si>
    <t>ВСЕГО:</t>
  </si>
  <si>
    <t>И.П.Молчанова Наталья Александровна</t>
  </si>
  <si>
    <t>И.П. Шевченко Наталья Валерьевна</t>
  </si>
  <si>
    <t>И.П. Прошаков Валерий Юрьевич</t>
  </si>
  <si>
    <t>И.П.Бабенко Лариса Федоровна</t>
  </si>
  <si>
    <t>Фишер Сергей Александрович</t>
  </si>
  <si>
    <t>ООО "Омский кролик"</t>
  </si>
  <si>
    <t>И.П. Трикозова Екатерина Сергеевна</t>
  </si>
  <si>
    <t>И.П. Креймер Сергей Васильевич</t>
  </si>
  <si>
    <t>Зайцева Александра Михайловна</t>
  </si>
  <si>
    <t>Левандовская Юлия Николаевна</t>
  </si>
  <si>
    <t>Мацюра Алексей Викторович</t>
  </si>
  <si>
    <t>Глава Любомировского сельского поселения                            В.А. Бондаренко</t>
  </si>
  <si>
    <t>Сельскохохяйственный потребительский  перерабатывающий сбытовой кооператив "Союз фермерских хозяйств"</t>
  </si>
  <si>
    <t>Общество с Ограниченной ответственностью "Вторлом"</t>
  </si>
  <si>
    <t>И.П. Баткин Кайрат Мендыбаевич</t>
  </si>
  <si>
    <t>И.П. Вишнякова Татьяна Александровна</t>
  </si>
  <si>
    <t>Общество с ограниченной ответственностью "НАСТЮША"</t>
  </si>
  <si>
    <t xml:space="preserve"> О.А. Михеева</t>
  </si>
  <si>
    <t>8-(38151)34634</t>
  </si>
  <si>
    <t xml:space="preserve"> И.П.Крикунова Татьяна Игоревна</t>
  </si>
  <si>
    <t>ИП. Мацюра  Никита иванович</t>
  </si>
  <si>
    <t>И.П. Литвинов Данил Олегович</t>
  </si>
  <si>
    <t>И.П. Медникова Светлана Евгеньевна</t>
  </si>
  <si>
    <t>на территории поселения деятельность не осуществляет</t>
  </si>
  <si>
    <t>И.П. Почалов Виталий Иванович</t>
  </si>
  <si>
    <t>Общество с ограниченной ответственностью "ДОМСТРОЙ"</t>
  </si>
  <si>
    <t>И.П. Медведев Денис Сергеевич</t>
  </si>
  <si>
    <t>И.П. Кассимова Махаббат Тураровна</t>
  </si>
  <si>
    <t>ИП Артемова Ольга Юрьевна.</t>
  </si>
  <si>
    <t>торговля -6</t>
  </si>
  <si>
    <t>Сельское хозяйство                       -4</t>
  </si>
  <si>
    <t>ИП Квачева Екатерина Викторовна</t>
  </si>
  <si>
    <t>ИП Литвинова И.М.</t>
  </si>
  <si>
    <t>Любомировское сельское поселение   за декабрь   2023г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</si>
</sst>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3" fillId="0" borderId="0" xfId="0" applyFont="1"/>
    <xf numFmtId="3" fontId="2" fillId="0" borderId="1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6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1" xfId="1" applyFont="1" applyFill="1" applyBorder="1" applyAlignment="1">
      <alignment wrapText="1"/>
    </xf>
    <xf numFmtId="3" fontId="6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10" workbookViewId="0">
      <selection activeCell="H34" sqref="H34"/>
    </sheetView>
  </sheetViews>
  <sheetFormatPr defaultRowHeight="15" x14ac:dyDescent="0.25"/>
  <cols>
    <col min="1" max="1" width="6.140625" customWidth="1"/>
    <col min="2" max="2" width="25.85546875" customWidth="1"/>
    <col min="3" max="3" width="4.7109375" customWidth="1"/>
    <col min="4" max="4" width="11.7109375" customWidth="1"/>
    <col min="5" max="5" width="6.42578125" customWidth="1"/>
    <col min="6" max="6" width="13.7109375" customWidth="1"/>
    <col min="7" max="7" width="10.28515625" bestFit="1" customWidth="1"/>
  </cols>
  <sheetData>
    <row r="1" spans="1:8" ht="15.75" x14ac:dyDescent="0.25">
      <c r="A1" s="26" t="s">
        <v>45</v>
      </c>
      <c r="B1" s="26"/>
      <c r="C1" s="26"/>
      <c r="D1" s="26"/>
      <c r="E1" s="26"/>
      <c r="F1" s="26"/>
      <c r="G1" s="26"/>
      <c r="H1" s="26"/>
    </row>
    <row r="2" spans="1:8" ht="78.7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>
        <v>20</v>
      </c>
      <c r="H2" s="14" t="s">
        <v>6</v>
      </c>
    </row>
    <row r="3" spans="1:8" ht="15.75" x14ac:dyDescent="0.25">
      <c r="A3" s="23" t="s">
        <v>7</v>
      </c>
      <c r="B3" s="24"/>
      <c r="C3" s="24"/>
      <c r="D3" s="24"/>
      <c r="E3" s="24"/>
      <c r="F3" s="24"/>
      <c r="G3" s="24"/>
      <c r="H3" s="25"/>
    </row>
    <row r="4" spans="1:8" ht="15.75" x14ac:dyDescent="0.25">
      <c r="A4" s="27" t="s">
        <v>41</v>
      </c>
      <c r="B4" s="28"/>
      <c r="C4" s="28"/>
      <c r="D4" s="28"/>
      <c r="E4" s="28"/>
      <c r="F4" s="28"/>
      <c r="G4" s="28"/>
      <c r="H4" s="29"/>
    </row>
    <row r="5" spans="1:8" ht="15.75" x14ac:dyDescent="0.25">
      <c r="A5" s="27" t="s">
        <v>42</v>
      </c>
      <c r="B5" s="28"/>
      <c r="C5" s="28"/>
      <c r="D5" s="28"/>
      <c r="E5" s="28"/>
      <c r="F5" s="28"/>
      <c r="G5" s="28"/>
      <c r="H5" s="29"/>
    </row>
    <row r="6" spans="1:8" ht="15.75" x14ac:dyDescent="0.25">
      <c r="A6" s="27"/>
      <c r="B6" s="28"/>
      <c r="C6" s="28"/>
      <c r="D6" s="28"/>
      <c r="E6" s="28"/>
      <c r="F6" s="28"/>
      <c r="G6" s="28"/>
      <c r="H6" s="29"/>
    </row>
    <row r="7" spans="1:8" ht="31.5" x14ac:dyDescent="0.25">
      <c r="A7" s="1">
        <v>1</v>
      </c>
      <c r="B7" s="2" t="s">
        <v>40</v>
      </c>
      <c r="C7" s="3">
        <v>1</v>
      </c>
      <c r="D7" s="3">
        <v>7300</v>
      </c>
      <c r="E7" s="3">
        <v>3</v>
      </c>
      <c r="F7" s="3">
        <v>16500</v>
      </c>
      <c r="G7" s="12">
        <v>49500</v>
      </c>
      <c r="H7" s="3">
        <v>0</v>
      </c>
    </row>
    <row r="8" spans="1:8" ht="31.5" x14ac:dyDescent="0.25">
      <c r="A8" s="1">
        <v>2</v>
      </c>
      <c r="B8" s="2" t="s">
        <v>12</v>
      </c>
      <c r="C8" s="3">
        <v>1</v>
      </c>
      <c r="D8" s="3">
        <v>17000</v>
      </c>
      <c r="E8" s="3">
        <v>10</v>
      </c>
      <c r="F8" s="3">
        <v>16500</v>
      </c>
      <c r="G8" s="12">
        <v>165000</v>
      </c>
      <c r="H8" s="16">
        <v>0</v>
      </c>
    </row>
    <row r="9" spans="1:8" ht="31.5" x14ac:dyDescent="0.25">
      <c r="A9" s="1">
        <v>3</v>
      </c>
      <c r="B9" s="2" t="s">
        <v>13</v>
      </c>
      <c r="C9" s="3">
        <v>1</v>
      </c>
      <c r="D9" s="3">
        <v>7500</v>
      </c>
      <c r="E9" s="3">
        <v>3</v>
      </c>
      <c r="F9" s="3">
        <v>16500</v>
      </c>
      <c r="G9" s="12">
        <v>49500</v>
      </c>
      <c r="H9" s="3">
        <v>0</v>
      </c>
    </row>
    <row r="10" spans="1:8" ht="33" customHeight="1" x14ac:dyDescent="0.25">
      <c r="A10" s="1">
        <v>4</v>
      </c>
      <c r="B10" s="2" t="s">
        <v>18</v>
      </c>
      <c r="C10" s="3">
        <v>1</v>
      </c>
      <c r="D10" s="3">
        <v>3100</v>
      </c>
      <c r="E10" s="3">
        <v>1</v>
      </c>
      <c r="F10" s="3">
        <v>16500</v>
      </c>
      <c r="G10" s="12">
        <v>16500</v>
      </c>
      <c r="H10" s="3">
        <v>0</v>
      </c>
    </row>
    <row r="11" spans="1:8" ht="33" customHeight="1" x14ac:dyDescent="0.25">
      <c r="A11" s="1">
        <v>5</v>
      </c>
      <c r="B11" s="2" t="s">
        <v>16</v>
      </c>
      <c r="C11" s="3">
        <v>1</v>
      </c>
      <c r="D11" s="3">
        <v>6000</v>
      </c>
      <c r="E11" s="3">
        <v>4</v>
      </c>
      <c r="F11" s="3">
        <v>16500</v>
      </c>
      <c r="G11" s="12">
        <v>66000</v>
      </c>
      <c r="H11" s="3">
        <v>0</v>
      </c>
    </row>
    <row r="12" spans="1:8" ht="33" customHeight="1" x14ac:dyDescent="0.25">
      <c r="A12" s="1">
        <v>6</v>
      </c>
      <c r="B12" s="2" t="s">
        <v>43</v>
      </c>
      <c r="C12" s="3">
        <v>1</v>
      </c>
      <c r="D12" s="3">
        <v>2200</v>
      </c>
      <c r="E12" s="3">
        <v>1</v>
      </c>
      <c r="F12" s="3">
        <v>16500</v>
      </c>
      <c r="G12" s="12">
        <v>16500</v>
      </c>
      <c r="H12" s="3">
        <v>0</v>
      </c>
    </row>
    <row r="13" spans="1:8" ht="15.75" x14ac:dyDescent="0.25">
      <c r="A13" s="1">
        <v>7</v>
      </c>
      <c r="B13" s="2" t="s">
        <v>44</v>
      </c>
      <c r="C13" s="3">
        <v>1</v>
      </c>
      <c r="D13" s="3">
        <v>670</v>
      </c>
      <c r="E13" s="3">
        <v>1</v>
      </c>
      <c r="F13" s="3">
        <v>16500</v>
      </c>
      <c r="G13" s="12">
        <v>16500</v>
      </c>
      <c r="H13" s="3">
        <v>0</v>
      </c>
    </row>
    <row r="14" spans="1:8" ht="31.5" x14ac:dyDescent="0.25">
      <c r="A14" s="1">
        <v>8</v>
      </c>
      <c r="B14" s="2" t="s">
        <v>15</v>
      </c>
      <c r="C14" s="3">
        <v>1</v>
      </c>
      <c r="D14" s="12">
        <v>40000</v>
      </c>
      <c r="E14" s="3">
        <v>12</v>
      </c>
      <c r="F14" s="3">
        <v>16500</v>
      </c>
      <c r="G14" s="3">
        <v>198000</v>
      </c>
      <c r="H14" s="3">
        <v>0</v>
      </c>
    </row>
    <row r="15" spans="1:8" ht="30" x14ac:dyDescent="0.25">
      <c r="A15" s="1">
        <v>9</v>
      </c>
      <c r="B15" s="21" t="s">
        <v>14</v>
      </c>
      <c r="C15" s="3">
        <v>1</v>
      </c>
      <c r="D15" s="3">
        <v>7000</v>
      </c>
      <c r="E15" s="3">
        <v>1</v>
      </c>
      <c r="F15" s="3">
        <v>16500</v>
      </c>
      <c r="G15" s="3">
        <v>16500</v>
      </c>
      <c r="H15" s="3">
        <v>0</v>
      </c>
    </row>
    <row r="16" spans="1:8" ht="15.75" x14ac:dyDescent="0.25">
      <c r="A16" s="1">
        <v>10</v>
      </c>
      <c r="B16" s="2" t="s">
        <v>17</v>
      </c>
      <c r="C16" s="3">
        <v>1</v>
      </c>
      <c r="D16" s="3">
        <v>3880.5</v>
      </c>
      <c r="E16" s="3">
        <v>1</v>
      </c>
      <c r="F16" s="3">
        <v>16500</v>
      </c>
      <c r="G16" s="3">
        <v>16500</v>
      </c>
      <c r="H16" s="3">
        <v>0</v>
      </c>
    </row>
    <row r="17" spans="1:9" ht="92.25" customHeight="1" x14ac:dyDescent="0.25">
      <c r="A17" s="1">
        <v>11</v>
      </c>
      <c r="B17" s="2" t="s">
        <v>24</v>
      </c>
      <c r="C17" s="3">
        <v>1</v>
      </c>
      <c r="D17" s="3">
        <v>0</v>
      </c>
      <c r="E17" s="3">
        <v>1</v>
      </c>
      <c r="F17" s="12">
        <v>16000</v>
      </c>
      <c r="G17" s="12">
        <v>16000</v>
      </c>
      <c r="H17" s="3">
        <v>0</v>
      </c>
    </row>
    <row r="18" spans="1:9" ht="66" customHeight="1" x14ac:dyDescent="0.25">
      <c r="A18" s="1">
        <v>12</v>
      </c>
      <c r="B18" s="2" t="s">
        <v>25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t="s">
        <v>35</v>
      </c>
    </row>
    <row r="19" spans="1:9" ht="31.5" x14ac:dyDescent="0.25">
      <c r="A19" s="1">
        <v>13</v>
      </c>
      <c r="B19" s="2" t="s">
        <v>20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t="s">
        <v>35</v>
      </c>
    </row>
    <row r="20" spans="1:9" ht="31.5" x14ac:dyDescent="0.25">
      <c r="A20" s="1">
        <v>14</v>
      </c>
      <c r="B20" s="2" t="s">
        <v>21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t="s">
        <v>35</v>
      </c>
    </row>
    <row r="21" spans="1:9" ht="31.5" x14ac:dyDescent="0.25">
      <c r="A21" s="1">
        <v>15</v>
      </c>
      <c r="B21" s="2" t="s">
        <v>22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t="s">
        <v>35</v>
      </c>
    </row>
    <row r="22" spans="1:9" ht="31.5" x14ac:dyDescent="0.25">
      <c r="A22" s="1">
        <v>16</v>
      </c>
      <c r="B22" s="2" t="s">
        <v>27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t="s">
        <v>35</v>
      </c>
    </row>
    <row r="23" spans="1:9" ht="31.5" x14ac:dyDescent="0.25">
      <c r="A23" s="1">
        <v>17</v>
      </c>
      <c r="B23" s="2" t="s">
        <v>26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t="s">
        <v>35</v>
      </c>
    </row>
    <row r="24" spans="1:9" ht="63" x14ac:dyDescent="0.25">
      <c r="A24" s="1">
        <v>18</v>
      </c>
      <c r="B24" s="2" t="s">
        <v>28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t="s">
        <v>35</v>
      </c>
    </row>
    <row r="25" spans="1:9" ht="31.5" x14ac:dyDescent="0.25">
      <c r="A25" s="1">
        <v>19</v>
      </c>
      <c r="B25" s="2" t="s">
        <v>19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t="s">
        <v>35</v>
      </c>
    </row>
    <row r="26" spans="1:9" ht="31.5" x14ac:dyDescent="0.25">
      <c r="A26" s="1">
        <v>20</v>
      </c>
      <c r="B26" s="2" t="s">
        <v>31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t="s">
        <v>35</v>
      </c>
    </row>
    <row r="27" spans="1:9" ht="31.5" x14ac:dyDescent="0.25">
      <c r="A27" s="1">
        <v>21</v>
      </c>
      <c r="B27" s="2" t="s">
        <v>32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t="s">
        <v>35</v>
      </c>
    </row>
    <row r="28" spans="1:9" ht="31.5" x14ac:dyDescent="0.25">
      <c r="A28" s="1">
        <v>22</v>
      </c>
      <c r="B28" s="2" t="s">
        <v>33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t="s">
        <v>35</v>
      </c>
    </row>
    <row r="29" spans="1:9" ht="31.5" x14ac:dyDescent="0.25">
      <c r="A29" s="1">
        <v>23</v>
      </c>
      <c r="B29" s="2" t="s">
        <v>36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t="s">
        <v>35</v>
      </c>
    </row>
    <row r="30" spans="1:9" ht="31.5" x14ac:dyDescent="0.25">
      <c r="A30" s="1">
        <v>24</v>
      </c>
      <c r="B30" s="2" t="s">
        <v>34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t="s">
        <v>35</v>
      </c>
    </row>
    <row r="31" spans="1:9" ht="63" x14ac:dyDescent="0.25">
      <c r="A31" s="1">
        <v>25</v>
      </c>
      <c r="B31" s="2" t="s">
        <v>37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t="s">
        <v>35</v>
      </c>
    </row>
    <row r="32" spans="1:9" ht="31.5" x14ac:dyDescent="0.25">
      <c r="A32" s="1">
        <v>26</v>
      </c>
      <c r="B32" s="2" t="s">
        <v>38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t="s">
        <v>35</v>
      </c>
    </row>
    <row r="33" spans="1:15" ht="31.5" x14ac:dyDescent="0.25">
      <c r="A33" s="1">
        <v>27</v>
      </c>
      <c r="B33" s="2" t="s">
        <v>39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t="s">
        <v>35</v>
      </c>
    </row>
    <row r="34" spans="1:15" ht="31.5" x14ac:dyDescent="0.25">
      <c r="A34" s="1">
        <v>28</v>
      </c>
      <c r="B34" s="2" t="s">
        <v>26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t="s">
        <v>35</v>
      </c>
    </row>
    <row r="35" spans="1:15" ht="15.75" x14ac:dyDescent="0.25">
      <c r="A35" s="15"/>
      <c r="B35" s="16" t="s">
        <v>8</v>
      </c>
      <c r="C35" s="15">
        <f>SUM(C7:C34)</f>
        <v>11</v>
      </c>
      <c r="D35" s="15">
        <f>SUM(D7:D34)</f>
        <v>94650.5</v>
      </c>
      <c r="E35" s="15">
        <v>38</v>
      </c>
      <c r="F35" s="3">
        <v>16500</v>
      </c>
      <c r="G35" s="22">
        <v>432000</v>
      </c>
      <c r="H35" s="15">
        <f>SUM(H7:H34)</f>
        <v>0</v>
      </c>
    </row>
    <row r="36" spans="1:15" ht="15.75" x14ac:dyDescent="0.25">
      <c r="A36" s="23" t="s">
        <v>9</v>
      </c>
      <c r="B36" s="24"/>
      <c r="C36" s="24"/>
      <c r="D36" s="24"/>
      <c r="E36" s="24"/>
      <c r="F36" s="24"/>
      <c r="G36" s="24"/>
      <c r="H36" s="25"/>
    </row>
    <row r="37" spans="1:15" ht="15.75" x14ac:dyDescent="0.25">
      <c r="A37" s="4"/>
      <c r="B37" s="5"/>
      <c r="C37" s="4"/>
      <c r="D37" s="4"/>
      <c r="E37" s="4"/>
      <c r="F37" s="4"/>
      <c r="G37" s="4"/>
      <c r="H37" s="4"/>
    </row>
    <row r="38" spans="1:15" ht="15.75" x14ac:dyDescent="0.25">
      <c r="A38" s="15">
        <f>A37</f>
        <v>0</v>
      </c>
      <c r="B38" s="16" t="s">
        <v>8</v>
      </c>
      <c r="C38" s="15">
        <f>SUM(C37:C37)</f>
        <v>0</v>
      </c>
      <c r="D38" s="15">
        <f>SUM(D37:D37)</f>
        <v>0</v>
      </c>
      <c r="E38" s="15">
        <f>SUM(E37:E37)</f>
        <v>0</v>
      </c>
      <c r="F38" s="15" t="e">
        <f>#REF!+F37</f>
        <v>#REF!</v>
      </c>
      <c r="G38" s="15">
        <f>SUM(G37:G37)</f>
        <v>0</v>
      </c>
      <c r="H38" s="15">
        <f>SUM(H37:H37)</f>
        <v>0</v>
      </c>
    </row>
    <row r="39" spans="1:15" ht="15.75" x14ac:dyDescent="0.25">
      <c r="A39" s="23" t="s">
        <v>10</v>
      </c>
      <c r="B39" s="24"/>
      <c r="C39" s="24"/>
      <c r="D39" s="24"/>
      <c r="E39" s="24"/>
      <c r="F39" s="24"/>
      <c r="G39" s="24"/>
      <c r="H39" s="25"/>
    </row>
    <row r="40" spans="1:15" ht="15.75" x14ac:dyDescent="0.25">
      <c r="A40" s="6"/>
      <c r="B40" s="7"/>
      <c r="C40" s="6"/>
      <c r="D40" s="6"/>
      <c r="E40" s="6"/>
      <c r="F40" s="6"/>
      <c r="G40" s="6"/>
      <c r="H40" s="6"/>
    </row>
    <row r="41" spans="1:15" ht="15.75" x14ac:dyDescent="0.25">
      <c r="A41" s="17">
        <f>A40</f>
        <v>0</v>
      </c>
      <c r="B41" s="8" t="s">
        <v>8</v>
      </c>
      <c r="C41" s="17">
        <f t="shared" ref="C41:H41" si="0">SUM(C40:C40)</f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  <c r="H41" s="17">
        <f t="shared" si="0"/>
        <v>0</v>
      </c>
    </row>
    <row r="42" spans="1:15" ht="15.75" x14ac:dyDescent="0.25">
      <c r="A42" s="18"/>
      <c r="B42" s="18"/>
      <c r="C42" s="18"/>
      <c r="D42" s="18"/>
      <c r="E42" s="18"/>
      <c r="F42" s="18"/>
      <c r="G42" s="18"/>
      <c r="H42" s="18"/>
    </row>
    <row r="43" spans="1:15" ht="15.75" x14ac:dyDescent="0.25">
      <c r="A43" s="19"/>
      <c r="B43" s="19"/>
      <c r="C43" s="19"/>
      <c r="D43" s="19"/>
      <c r="E43" s="19"/>
      <c r="F43" s="19"/>
      <c r="G43" s="19"/>
      <c r="H43" s="19"/>
    </row>
    <row r="44" spans="1:15" ht="15.75" x14ac:dyDescent="0.25">
      <c r="A44" s="9">
        <v>20</v>
      </c>
      <c r="B44" s="9" t="s">
        <v>11</v>
      </c>
      <c r="C44" s="9">
        <v>10</v>
      </c>
      <c r="D44" s="9">
        <f t="shared" ref="D44:H44" si="1">D35+D38+D41</f>
        <v>94650.5</v>
      </c>
      <c r="E44" s="9">
        <f t="shared" si="1"/>
        <v>38</v>
      </c>
      <c r="F44" s="10">
        <v>15500</v>
      </c>
      <c r="G44" s="15">
        <v>418500</v>
      </c>
      <c r="H44" s="9">
        <f t="shared" si="1"/>
        <v>0</v>
      </c>
    </row>
    <row r="45" spans="1:15" ht="15.75" x14ac:dyDescent="0.25">
      <c r="A45" s="20"/>
      <c r="B45" s="20"/>
      <c r="C45" s="20"/>
      <c r="D45" s="20"/>
      <c r="E45" s="20"/>
      <c r="F45" s="20"/>
      <c r="G45" s="20"/>
      <c r="H45" s="20"/>
    </row>
    <row r="46" spans="1:15" x14ac:dyDescent="0.25">
      <c r="A46" t="s">
        <v>23</v>
      </c>
      <c r="E46" s="11"/>
      <c r="O46">
        <f ca="1">O46:O51</f>
        <v>0</v>
      </c>
    </row>
    <row r="47" spans="1:15" x14ac:dyDescent="0.25">
      <c r="E47" s="11"/>
    </row>
    <row r="48" spans="1:15" x14ac:dyDescent="0.25">
      <c r="B48" s="13" t="s">
        <v>29</v>
      </c>
    </row>
    <row r="49" spans="2:2" x14ac:dyDescent="0.25">
      <c r="B49" s="13" t="s">
        <v>30</v>
      </c>
    </row>
    <row r="50" spans="2:2" x14ac:dyDescent="0.25">
      <c r="B50" s="13"/>
    </row>
  </sheetData>
  <mergeCells count="7">
    <mergeCell ref="A39:H39"/>
    <mergeCell ref="A1:H1"/>
    <mergeCell ref="A3:H3"/>
    <mergeCell ref="A4:H4"/>
    <mergeCell ref="A5:H5"/>
    <mergeCell ref="A6:H6"/>
    <mergeCell ref="A36:H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Костенко</dc:creator>
  <cp:lastModifiedBy>User</cp:lastModifiedBy>
  <cp:lastPrinted>2023-06-05T02:42:36Z</cp:lastPrinted>
  <dcterms:created xsi:type="dcterms:W3CDTF">2015-03-03T11:29:00Z</dcterms:created>
  <dcterms:modified xsi:type="dcterms:W3CDTF">2024-01-31T05:08:29Z</dcterms:modified>
</cp:coreProperties>
</file>